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79864\Desktop\2019.02.18绿色化工园邵阳县新化存量调整\公示\"/>
    </mc:Choice>
  </mc:AlternateContent>
  <xr:revisionPtr revIDLastSave="0" documentId="13_ncr:1_{B7756537-788E-4988-BB55-CE35FCD656DB}" xr6:coauthVersionLast="40" xr6:coauthVersionMax="40" xr10:uidLastSave="{00000000-0000-0000-0000-000000000000}"/>
  <bookViews>
    <workbookView xWindow="-120" yWindow="-120" windowWidth="20730" windowHeight="11160" xr2:uid="{00000000-000D-0000-FFFF-FFFF00000000}"/>
  </bookViews>
  <sheets>
    <sheet name="Sheet1" sheetId="1" r:id="rId1"/>
    <sheet name="Sheet2" sheetId="2" r:id="rId2"/>
  </sheets>
  <definedNames>
    <definedName name="_xlnm.Print_Area" localSheetId="0">Sheet1!$A$1:$I$30</definedName>
    <definedName name="_xlnm.Print_Titles" localSheetId="0">Sheet1!$3:$4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E2" i="2"/>
  <c r="D2" i="2"/>
  <c r="D4" i="2"/>
  <c r="D5" i="2"/>
  <c r="D6" i="2"/>
  <c r="D7" i="2"/>
  <c r="D8" i="2"/>
  <c r="D9" i="2"/>
  <c r="D10" i="2"/>
  <c r="D11" i="2"/>
  <c r="D12" i="2"/>
  <c r="D13" i="2"/>
  <c r="D14" i="2"/>
  <c r="D15" i="2"/>
  <c r="D16" i="2"/>
  <c r="D17" i="2"/>
  <c r="D18" i="2"/>
  <c r="D19" i="2"/>
  <c r="D20" i="2"/>
  <c r="D21" i="2"/>
  <c r="D22" i="2"/>
  <c r="D23" i="2"/>
  <c r="D24" i="2"/>
  <c r="D3" i="2"/>
</calcChain>
</file>

<file path=xl/sharedStrings.xml><?xml version="1.0" encoding="utf-8"?>
<sst xmlns="http://schemas.openxmlformats.org/spreadsheetml/2006/main" count="123" uniqueCount="98">
  <si>
    <t>岳阳绿色化工产业园水污染治理项目</t>
    <phoneticPr fontId="1" type="noConversion"/>
  </si>
  <si>
    <t>花垣县广丰矿业有限责任公司尾矿库闭库工程</t>
  </si>
  <si>
    <t>花垣县森源矿业有限责任公司尾矿库闭库工程</t>
  </si>
  <si>
    <t>花垣县湘中矿业有限责任公司卡子尾矿库闭库工程</t>
  </si>
  <si>
    <t>花垣林龙矿业有限责任公司三角冲尾矿库闭库工程</t>
  </si>
  <si>
    <t>花垣县吉达锰业有限责任公司洞溪坪电解锰新库闭库工程</t>
  </si>
  <si>
    <r>
      <rPr>
        <sz val="10"/>
        <color rgb="FF000000"/>
        <rFont val="宋体"/>
        <family val="3"/>
        <charset val="134"/>
      </rPr>
      <t>花垣县华东锰业有限责任公司尾矿库治理</t>
    </r>
    <r>
      <rPr>
        <sz val="10"/>
        <color theme="1"/>
        <rFont val="宋体"/>
        <family val="3"/>
        <charset val="134"/>
      </rPr>
      <t>治理闭库工程</t>
    </r>
  </si>
  <si>
    <r>
      <rPr>
        <sz val="10"/>
        <color rgb="FF000000"/>
        <rFont val="宋体"/>
        <family val="3"/>
        <charset val="134"/>
      </rPr>
      <t>花垣县新巍锰业有限责任公司</t>
    </r>
    <r>
      <rPr>
        <sz val="10"/>
        <color theme="1"/>
        <rFont val="宋体"/>
        <family val="3"/>
        <charset val="134"/>
      </rPr>
      <t>洞溪坪尾矿库(新)治理闭库工程</t>
    </r>
  </si>
  <si>
    <r>
      <rPr>
        <sz val="10"/>
        <color rgb="FF000000"/>
        <rFont val="宋体"/>
        <family val="3"/>
        <charset val="134"/>
      </rPr>
      <t>花垣县锰锌高科</t>
    </r>
    <r>
      <rPr>
        <sz val="10"/>
        <color theme="1"/>
        <rFont val="宋体"/>
        <family val="3"/>
        <charset val="134"/>
      </rPr>
      <t>洞溪坪电解金属锰尾矿库治理闭库工程</t>
    </r>
  </si>
  <si>
    <r>
      <rPr>
        <sz val="10"/>
        <color rgb="FF000000"/>
        <rFont val="宋体"/>
        <family val="3"/>
        <charset val="134"/>
      </rPr>
      <t>花垣正大矿业有限责任公司边城</t>
    </r>
    <r>
      <rPr>
        <sz val="10"/>
        <color theme="1"/>
        <rFont val="宋体"/>
        <family val="3"/>
        <charset val="134"/>
      </rPr>
      <t>火焰土尾矿库治理闭库工程</t>
    </r>
  </si>
  <si>
    <t>花垣县永盛选矿厂尾矿库闭库治理工程</t>
  </si>
  <si>
    <t>花垣县峰林矿业有限责任公司广子坳铅锌尾矿库闭库工程</t>
  </si>
  <si>
    <t>花垣县久盛丰矿业有限责任公司雪塘坡尾矿库闭库工程</t>
  </si>
  <si>
    <t>花垣县余丰矿业有限责任公司尾矿库闭库工程</t>
  </si>
  <si>
    <t>花垣县集元矿业有限责任公司尾矿库闭库工程</t>
  </si>
  <si>
    <t>花垣县衡民锰业矿业有限责任公司铅锌选矿厂尾矿库闭库治理工程</t>
  </si>
  <si>
    <t>花垣县锰制品有限责任公司尾矿库闭库治理工程</t>
  </si>
  <si>
    <t>花垣县龙潭大坪老虎冲尾矿库管理有限公司老虎冲尾矿库闭库工程</t>
  </si>
  <si>
    <t>花垣县明达矿业有限公司渔塘尾矿库闭库工程</t>
  </si>
  <si>
    <t>花垣县龙潭选厂道二尾矿库闭库工程</t>
  </si>
  <si>
    <t>岳阳绿色化工产业园水污染治理项</t>
    <phoneticPr fontId="1" type="noConversion"/>
  </si>
  <si>
    <t>合计</t>
    <phoneticPr fontId="1" type="noConversion"/>
  </si>
  <si>
    <r>
      <rPr>
        <sz val="16"/>
        <rFont val="仿宋_GB2312"/>
        <family val="3"/>
        <charset val="134"/>
      </rPr>
      <t>附件：</t>
    </r>
    <phoneticPr fontId="1" type="noConversion"/>
  </si>
  <si>
    <r>
      <rPr>
        <sz val="9"/>
        <rFont val="黑体"/>
        <family val="3"/>
        <charset val="134"/>
      </rPr>
      <t>序号</t>
    </r>
    <phoneticPr fontId="1" type="noConversion"/>
  </si>
  <si>
    <r>
      <rPr>
        <sz val="9"/>
        <rFont val="黑体"/>
        <family val="3"/>
        <charset val="134"/>
      </rPr>
      <t>调出项目情况</t>
    </r>
    <phoneticPr fontId="1" type="noConversion"/>
  </si>
  <si>
    <r>
      <rPr>
        <sz val="9"/>
        <rFont val="黑体"/>
        <family val="3"/>
        <charset val="134"/>
      </rPr>
      <t>调入项目情况</t>
    </r>
    <phoneticPr fontId="5" type="noConversion"/>
  </si>
  <si>
    <r>
      <rPr>
        <sz val="9"/>
        <rFont val="黑体"/>
        <family val="3"/>
        <charset val="134"/>
      </rPr>
      <t>原存量项目名称</t>
    </r>
    <phoneticPr fontId="5" type="noConversion"/>
  </si>
  <si>
    <r>
      <rPr>
        <sz val="9"/>
        <rFont val="黑体"/>
        <family val="3"/>
        <charset val="134"/>
      </rPr>
      <t>存量项目
建设地点</t>
    </r>
    <phoneticPr fontId="6" type="noConversion"/>
  </si>
  <si>
    <r>
      <rPr>
        <sz val="9"/>
        <rFont val="黑体"/>
        <family val="3"/>
        <charset val="134"/>
      </rPr>
      <t>原投资计划
下达文件</t>
    </r>
    <phoneticPr fontId="5" type="noConversion"/>
  </si>
  <si>
    <r>
      <rPr>
        <sz val="9"/>
        <rFont val="黑体"/>
        <family val="3"/>
        <charset val="134"/>
      </rPr>
      <t>调入项目名称</t>
    </r>
    <phoneticPr fontId="5" type="noConversion"/>
  </si>
  <si>
    <r>
      <rPr>
        <sz val="9"/>
        <rFont val="黑体"/>
        <family val="3"/>
        <charset val="134"/>
      </rPr>
      <t>调入项目
总投资
（万元）</t>
    </r>
    <phoneticPr fontId="5" type="noConversion"/>
  </si>
  <si>
    <r>
      <rPr>
        <sz val="9"/>
        <rFont val="黑体"/>
        <family val="3"/>
        <charset val="134"/>
      </rPr>
      <t>调入项目
建设地点</t>
    </r>
    <phoneticPr fontId="6" type="noConversion"/>
  </si>
  <si>
    <r>
      <rPr>
        <sz val="9"/>
        <rFont val="黑体"/>
        <family val="3"/>
        <charset val="134"/>
      </rPr>
      <t>调入项目建设内容</t>
    </r>
    <phoneticPr fontId="6" type="noConversion"/>
  </si>
  <si>
    <r>
      <rPr>
        <sz val="9"/>
        <rFont val="宋体"/>
        <family val="3"/>
        <charset val="134"/>
      </rPr>
      <t>新化县城区污水综合整治工程项目</t>
    </r>
    <phoneticPr fontId="1" type="noConversion"/>
  </si>
  <si>
    <r>
      <rPr>
        <sz val="9"/>
        <rFont val="宋体"/>
        <family val="3"/>
        <charset val="134"/>
      </rPr>
      <t>关于下达城镇污水垃圾处理设施建设及污水管网工程项目</t>
    </r>
    <r>
      <rPr>
        <sz val="9"/>
        <rFont val="Times New Roman"/>
        <family val="1"/>
      </rPr>
      <t>2017</t>
    </r>
    <r>
      <rPr>
        <sz val="9"/>
        <rFont val="宋体"/>
        <family val="3"/>
        <charset val="134"/>
      </rPr>
      <t>年中央预算内投资计划的通知</t>
    </r>
    <phoneticPr fontId="1" type="noConversion"/>
  </si>
  <si>
    <r>
      <rPr>
        <sz val="9"/>
        <rFont val="宋体"/>
        <family val="3"/>
        <charset val="134"/>
      </rPr>
      <t>永州市向家亭污水处理厂提级改造工程</t>
    </r>
    <phoneticPr fontId="1" type="noConversion"/>
  </si>
  <si>
    <r>
      <rPr>
        <sz val="9"/>
        <rFont val="宋体"/>
        <family val="3"/>
        <charset val="134"/>
      </rPr>
      <t>永州市</t>
    </r>
    <phoneticPr fontId="1" type="noConversion"/>
  </si>
  <si>
    <r>
      <rPr>
        <sz val="9"/>
        <rFont val="宋体"/>
        <family val="3"/>
        <charset val="134"/>
      </rPr>
      <t>提标改造</t>
    </r>
    <r>
      <rPr>
        <sz val="9"/>
        <rFont val="Times New Roman"/>
        <family val="1"/>
      </rPr>
      <t>10</t>
    </r>
    <r>
      <rPr>
        <sz val="9"/>
        <rFont val="宋体"/>
        <family val="3"/>
        <charset val="134"/>
      </rPr>
      <t>万吨</t>
    </r>
    <r>
      <rPr>
        <sz val="9"/>
        <rFont val="Times New Roman"/>
        <family val="1"/>
      </rPr>
      <t>/</t>
    </r>
    <r>
      <rPr>
        <sz val="9"/>
        <rFont val="宋体"/>
        <family val="3"/>
        <charset val="134"/>
      </rPr>
      <t>日污水处理能力，污水提升站</t>
    </r>
    <r>
      <rPr>
        <sz val="9"/>
        <rFont val="Times New Roman"/>
        <family val="1"/>
      </rPr>
      <t>1</t>
    </r>
    <r>
      <rPr>
        <sz val="9"/>
        <rFont val="宋体"/>
        <family val="3"/>
        <charset val="134"/>
      </rPr>
      <t>座，出水水质达到一级</t>
    </r>
    <r>
      <rPr>
        <sz val="9"/>
        <rFont val="Times New Roman"/>
        <family val="1"/>
      </rPr>
      <t>A</t>
    </r>
    <r>
      <rPr>
        <sz val="9"/>
        <rFont val="宋体"/>
        <family val="3"/>
        <charset val="134"/>
      </rPr>
      <t>标准。</t>
    </r>
    <phoneticPr fontId="1" type="noConversion"/>
  </si>
  <si>
    <r>
      <rPr>
        <sz val="9"/>
        <rFont val="宋体"/>
        <family val="3"/>
        <charset val="134"/>
      </rPr>
      <t>临武县聚鑫锰业年产</t>
    </r>
    <r>
      <rPr>
        <sz val="9"/>
        <rFont val="Times New Roman"/>
        <family val="1"/>
      </rPr>
      <t>2.7</t>
    </r>
    <r>
      <rPr>
        <sz val="9"/>
        <rFont val="宋体"/>
        <family val="3"/>
        <charset val="134"/>
      </rPr>
      <t>万吨电解金属锰资源综合利用项目</t>
    </r>
    <phoneticPr fontId="1" type="noConversion"/>
  </si>
  <si>
    <r>
      <rPr>
        <sz val="9"/>
        <rFont val="宋体"/>
        <family val="3"/>
        <charset val="134"/>
      </rPr>
      <t>关于下达节能重点工程、循环经济和资源节约重大示范项目及重点工业污染治理工程</t>
    </r>
    <r>
      <rPr>
        <sz val="9"/>
        <rFont val="Times New Roman"/>
        <family val="1"/>
      </rPr>
      <t>2013</t>
    </r>
    <r>
      <rPr>
        <sz val="9"/>
        <rFont val="宋体"/>
        <family val="3"/>
        <charset val="134"/>
      </rPr>
      <t>年中央预算内投资计划（第二批）的通知</t>
    </r>
    <phoneticPr fontId="1" type="noConversion"/>
  </si>
  <si>
    <r>
      <rPr>
        <sz val="9"/>
        <rFont val="宋体"/>
        <family val="3"/>
        <charset val="134"/>
      </rPr>
      <t>凤凰县金山矿业有限责任公司尾矿库闭库及周边环境治理紧急抢险工程项目</t>
    </r>
    <phoneticPr fontId="1" type="noConversion"/>
  </si>
  <si>
    <r>
      <rPr>
        <sz val="9"/>
        <rFont val="宋体"/>
        <family val="3"/>
        <charset val="134"/>
      </rPr>
      <t>关于转发下达京津冀及重点地区污染治理工程</t>
    </r>
    <r>
      <rPr>
        <sz val="9"/>
        <rFont val="Times New Roman"/>
        <family val="1"/>
      </rPr>
      <t>2017</t>
    </r>
    <r>
      <rPr>
        <sz val="9"/>
        <rFont val="宋体"/>
        <family val="3"/>
        <charset val="134"/>
      </rPr>
      <t>年中央预算内投资计划（第一批）的通知</t>
    </r>
    <phoneticPr fontId="1" type="noConversion"/>
  </si>
  <si>
    <r>
      <rPr>
        <sz val="9"/>
        <rFont val="宋体"/>
        <family val="3"/>
        <charset val="134"/>
      </rPr>
      <t>临湘工业园缓冲池及雨水泵站建设项目</t>
    </r>
    <phoneticPr fontId="1" type="noConversion"/>
  </si>
  <si>
    <r>
      <rPr>
        <sz val="9"/>
        <rFont val="宋体"/>
        <family val="3"/>
        <charset val="134"/>
      </rPr>
      <t>主要用于格栅渠、初期雨水缓冲池、初期雨水泵站和绿化工程等建设。</t>
    </r>
    <phoneticPr fontId="1" type="noConversion"/>
  </si>
  <si>
    <r>
      <rPr>
        <sz val="9"/>
        <rFont val="宋体"/>
        <family val="3"/>
        <charset val="134"/>
      </rPr>
      <t>临湘市污水净化中心（污水处理厂）提标改造工程项目</t>
    </r>
    <phoneticPr fontId="1" type="noConversion"/>
  </si>
  <si>
    <r>
      <rPr>
        <sz val="9"/>
        <rFont val="宋体"/>
        <family val="3"/>
        <charset val="134"/>
      </rPr>
      <t>对</t>
    </r>
    <r>
      <rPr>
        <sz val="9"/>
        <rFont val="Times New Roman"/>
        <family val="1"/>
      </rPr>
      <t>4.5</t>
    </r>
    <r>
      <rPr>
        <sz val="9"/>
        <rFont val="宋体"/>
        <family val="3"/>
        <charset val="134"/>
      </rPr>
      <t>万吨</t>
    </r>
    <r>
      <rPr>
        <sz val="9"/>
        <rFont val="Times New Roman"/>
        <family val="1"/>
      </rPr>
      <t>/</t>
    </r>
    <r>
      <rPr>
        <sz val="9"/>
        <rFont val="宋体"/>
        <family val="3"/>
        <charset val="134"/>
      </rPr>
      <t>日污水处理设施进行提标改造，建成后出水水质达到一级</t>
    </r>
    <r>
      <rPr>
        <sz val="9"/>
        <rFont val="Times New Roman"/>
        <family val="1"/>
      </rPr>
      <t>A</t>
    </r>
    <r>
      <rPr>
        <sz val="9"/>
        <rFont val="宋体"/>
        <family val="3"/>
        <charset val="134"/>
      </rPr>
      <t>排放标准。</t>
    </r>
    <phoneticPr fontId="1" type="noConversion"/>
  </si>
  <si>
    <r>
      <rPr>
        <sz val="9"/>
        <rFont val="宋体"/>
        <family val="3"/>
        <charset val="134"/>
      </rPr>
      <t>平江县福寿山镇集中污水处理项目</t>
    </r>
    <phoneticPr fontId="1" type="noConversion"/>
  </si>
  <si>
    <r>
      <t>关于转发下达京津冀及重点地区污染治理工程</t>
    </r>
    <r>
      <rPr>
        <sz val="9"/>
        <rFont val="Times New Roman"/>
        <family val="1"/>
      </rPr>
      <t>2017</t>
    </r>
    <r>
      <rPr>
        <sz val="9"/>
        <rFont val="宋体"/>
        <family val="3"/>
        <charset val="134"/>
      </rPr>
      <t>年中央预算内投资计划（第一批）的通知</t>
    </r>
    <phoneticPr fontId="1" type="noConversion"/>
  </si>
  <si>
    <r>
      <rPr>
        <sz val="9"/>
        <rFont val="宋体"/>
        <family val="3"/>
        <charset val="134"/>
      </rPr>
      <t>花垣林龙矿业有限责任公司三角冲尾矿库闭库工程</t>
    </r>
  </si>
  <si>
    <r>
      <rPr>
        <sz val="9"/>
        <rFont val="宋体"/>
        <family val="3"/>
        <charset val="134"/>
      </rPr>
      <t>花垣县吉达锰业有限责任公司洞溪坪电解锰新库闭库工程</t>
    </r>
  </si>
  <si>
    <r>
      <rPr>
        <sz val="9"/>
        <rFont val="宋体"/>
        <family val="3"/>
        <charset val="134"/>
      </rPr>
      <t>花垣县华东锰业有限责任公司尾矿库治理治理闭库工程</t>
    </r>
  </si>
  <si>
    <r>
      <rPr>
        <sz val="9"/>
        <rFont val="宋体"/>
        <family val="3"/>
        <charset val="134"/>
      </rPr>
      <t>花垣县新巍锰业有限责任公司洞溪坪尾矿库</t>
    </r>
    <r>
      <rPr>
        <sz val="9"/>
        <rFont val="Times New Roman"/>
        <family val="1"/>
      </rPr>
      <t>(</t>
    </r>
    <r>
      <rPr>
        <sz val="9"/>
        <rFont val="宋体"/>
        <family val="3"/>
        <charset val="134"/>
      </rPr>
      <t>新</t>
    </r>
    <r>
      <rPr>
        <sz val="9"/>
        <rFont val="Times New Roman"/>
        <family val="1"/>
      </rPr>
      <t>)</t>
    </r>
    <r>
      <rPr>
        <sz val="9"/>
        <rFont val="宋体"/>
        <family val="3"/>
        <charset val="134"/>
      </rPr>
      <t>治理闭库工程</t>
    </r>
  </si>
  <si>
    <r>
      <rPr>
        <sz val="9"/>
        <rFont val="宋体"/>
        <family val="3"/>
        <charset val="134"/>
      </rPr>
      <t>花垣县锰锌高科洞溪坪电解金属锰尾矿库治理闭库工程</t>
    </r>
  </si>
  <si>
    <r>
      <rPr>
        <sz val="9"/>
        <rFont val="宋体"/>
        <family val="3"/>
        <charset val="134"/>
      </rPr>
      <t>关于转发下达京津冀及重点地区污染治理工程</t>
    </r>
    <r>
      <rPr>
        <sz val="9"/>
        <rFont val="Times New Roman"/>
        <family val="1"/>
      </rPr>
      <t>2017</t>
    </r>
    <r>
      <rPr>
        <sz val="9"/>
        <rFont val="宋体"/>
        <family val="3"/>
        <charset val="134"/>
      </rPr>
      <t>年中央预算内投资计划（第一批）的通知</t>
    </r>
    <phoneticPr fontId="1" type="noConversion"/>
  </si>
  <si>
    <r>
      <rPr>
        <sz val="9"/>
        <rFont val="宋体"/>
        <family val="3"/>
        <charset val="134"/>
      </rPr>
      <t>花垣正大矿业有限责任公司边城火焰土尾矿库治理闭库工程</t>
    </r>
  </si>
  <si>
    <r>
      <rPr>
        <sz val="9"/>
        <rFont val="宋体"/>
        <family val="3"/>
        <charset val="134"/>
      </rPr>
      <t>花垣县永盛选矿厂尾矿库闭库治理工程</t>
    </r>
  </si>
  <si>
    <r>
      <rPr>
        <sz val="9"/>
        <rFont val="宋体"/>
        <family val="3"/>
        <charset val="134"/>
      </rPr>
      <t>花垣县峰林矿业有限责任公司广子坳铅锌尾矿库闭库工程</t>
    </r>
  </si>
  <si>
    <r>
      <rPr>
        <sz val="9"/>
        <rFont val="宋体"/>
        <family val="3"/>
        <charset val="134"/>
      </rPr>
      <t>花垣县久盛丰矿业有限责任公司雪塘坡尾矿库闭库工程</t>
    </r>
  </si>
  <si>
    <r>
      <rPr>
        <sz val="9"/>
        <rFont val="宋体"/>
        <family val="3"/>
        <charset val="134"/>
      </rPr>
      <t>花垣县余丰矿业有限责任公司尾矿库闭库工程</t>
    </r>
  </si>
  <si>
    <r>
      <rPr>
        <sz val="9"/>
        <rFont val="宋体"/>
        <family val="3"/>
        <charset val="134"/>
      </rPr>
      <t>花垣县集元矿业有限责任公司尾矿库闭库工程</t>
    </r>
  </si>
  <si>
    <r>
      <rPr>
        <sz val="9"/>
        <rFont val="宋体"/>
        <family val="3"/>
        <charset val="134"/>
      </rPr>
      <t>花垣县衡民锰业矿业有限责任公司铅锌选矿厂尾矿库闭库治理工程</t>
    </r>
  </si>
  <si>
    <r>
      <rPr>
        <sz val="9"/>
        <rFont val="宋体"/>
        <family val="3"/>
        <charset val="134"/>
      </rPr>
      <t>花垣县锰制品有限责任公司尾矿库闭库治理工程</t>
    </r>
  </si>
  <si>
    <r>
      <rPr>
        <sz val="9"/>
        <rFont val="宋体"/>
        <family val="3"/>
        <charset val="134"/>
      </rPr>
      <t>花垣县龙潭大坪老虎冲尾矿库管理有限公司老虎冲尾矿库闭库工程</t>
    </r>
  </si>
  <si>
    <r>
      <rPr>
        <sz val="9"/>
        <rFont val="宋体"/>
        <family val="3"/>
        <charset val="134"/>
      </rPr>
      <t>花垣县明达矿业有限公司渔塘尾矿库闭库工程</t>
    </r>
  </si>
  <si>
    <r>
      <rPr>
        <sz val="9"/>
        <rFont val="宋体"/>
        <family val="3"/>
        <charset val="134"/>
      </rPr>
      <t>花垣县龙潭选厂道二尾矿库闭库工程</t>
    </r>
  </si>
  <si>
    <t>部分生态文明建设专项中央预算内投资计划调整下达表</t>
    <phoneticPr fontId="1" type="noConversion"/>
  </si>
  <si>
    <t>序号</t>
    <phoneticPr fontId="1" type="noConversion"/>
  </si>
  <si>
    <t>坝体治理工程、新建排洪系统工程、尾矿滩面治理工程、尾矿库闭库复垦工程、尾矿库监测设施等。</t>
  </si>
  <si>
    <t>尾矿坝治理、排洪系统治理、滩面治理及复垦设计、监测设施、原采矿矿洞治理及辅助设施等。</t>
  </si>
  <si>
    <t>尾矿坝治理、新建排洪系统、滩面治理及复垦设计、监测设施及辅助设施等。</t>
  </si>
  <si>
    <t>坝体工程、排洪系统工程、滩面平整工程、尾矿库闭库复垦工程等。</t>
  </si>
  <si>
    <t>排洪设施治理、滩面治理、增设监测设施及安全管理设施等</t>
  </si>
  <si>
    <t>新建排洪系统、尾矿库滩面治理、尾矿库闭库复垦、监测设施等工程。</t>
  </si>
  <si>
    <t xml:space="preserve">坝体治理工程、新建洪系统工程、尾矿滩面治理工程、尾矿库闭库复垦工程、尾矿库监测设施等工程。   </t>
  </si>
  <si>
    <t>尾矿库新修挡水墙工程、新修排洪系统工程、尾矿滩面治理工程、尾矿库封库及闭库复垦工程、尾矿库监测设施等。</t>
  </si>
  <si>
    <t>坝体治理、新修排洪系统、滩面治理及封场防渗设计、监测设施及辅助设施。</t>
  </si>
  <si>
    <t>尾矿库新建排洪系统、库滩面治理、库滩面封场、尾矿库闭库复垦、监测设施等工程。</t>
  </si>
  <si>
    <t>尾矿库坝体治理、新修排洪系统、复垦、监测设施及安全防护设施等资料方案。</t>
  </si>
  <si>
    <t>尾矿库坝体治理工程、新修排洪系统工程、尾矿滩面治理工程、尾矿库闭库复垦工程、尾矿库监测设施等。</t>
  </si>
  <si>
    <t>尾矿库尾矿坝治理、新修排洪系统、滩面治理及复垦、监测设施及辅助设施等。</t>
  </si>
  <si>
    <t>娄底市
新化县</t>
    <phoneticPr fontId="1" type="noConversion"/>
  </si>
  <si>
    <t>邵阳市
邵阳县</t>
    <phoneticPr fontId="1" type="noConversion"/>
  </si>
  <si>
    <t>郴州市
临武县</t>
    <phoneticPr fontId="1" type="noConversion"/>
  </si>
  <si>
    <t>岳阳市
云溪区</t>
    <phoneticPr fontId="1" type="noConversion"/>
  </si>
  <si>
    <t>湘西州
凤凰县</t>
    <phoneticPr fontId="1" type="noConversion"/>
  </si>
  <si>
    <t>岳阳市
临湘市</t>
    <phoneticPr fontId="1" type="noConversion"/>
  </si>
  <si>
    <t>岳阳市
平江县</t>
    <phoneticPr fontId="1" type="noConversion"/>
  </si>
  <si>
    <t>湘西州
花垣县</t>
    <phoneticPr fontId="1" type="noConversion"/>
  </si>
  <si>
    <t>滩面治理、排洪设施治理、增设监测设施及安全管理设施等</t>
    <phoneticPr fontId="1" type="noConversion"/>
  </si>
  <si>
    <r>
      <rPr>
        <sz val="9"/>
        <rFont val="宋体"/>
        <family val="3"/>
        <charset val="134"/>
      </rPr>
      <t>尾矿库加固；挡水坝加高加固；库内外排水沟，排洪隧道</t>
    </r>
    <r>
      <rPr>
        <sz val="9"/>
        <rFont val="Times New Roman"/>
        <family val="1"/>
      </rPr>
      <t>420</t>
    </r>
    <r>
      <rPr>
        <sz val="9"/>
        <rFont val="宋体"/>
        <family val="3"/>
        <charset val="134"/>
      </rPr>
      <t>米；挡土墙</t>
    </r>
    <r>
      <rPr>
        <sz val="9"/>
        <rFont val="Times New Roman"/>
        <family val="1"/>
      </rPr>
      <t>305</t>
    </r>
    <r>
      <rPr>
        <sz val="9"/>
        <rFont val="宋体"/>
        <family val="3"/>
        <charset val="134"/>
      </rPr>
      <t>米；废渣清运</t>
    </r>
    <r>
      <rPr>
        <sz val="9"/>
        <rFont val="Times New Roman"/>
        <family val="1"/>
      </rPr>
      <t>5</t>
    </r>
    <r>
      <rPr>
        <sz val="9"/>
        <rFont val="宋体"/>
        <family val="3"/>
        <charset val="134"/>
      </rPr>
      <t>万立方；滩面复垦</t>
    </r>
    <r>
      <rPr>
        <sz val="9"/>
        <rFont val="Times New Roman"/>
        <family val="1"/>
      </rPr>
      <t>3.4</t>
    </r>
    <r>
      <rPr>
        <sz val="9"/>
        <rFont val="宋体"/>
        <family val="3"/>
        <charset val="134"/>
      </rPr>
      <t>万平方米；硬化公路</t>
    </r>
    <r>
      <rPr>
        <sz val="9"/>
        <rFont val="Times New Roman"/>
        <family val="1"/>
      </rPr>
      <t>336</t>
    </r>
    <r>
      <rPr>
        <sz val="9"/>
        <rFont val="宋体"/>
        <family val="3"/>
        <charset val="134"/>
      </rPr>
      <t>米；落水洞治理；观测设施及警示标志；废渣点治理；尾矿库防渗封场</t>
    </r>
    <phoneticPr fontId="1" type="noConversion"/>
  </si>
  <si>
    <r>
      <rPr>
        <sz val="9"/>
        <rFont val="宋体"/>
        <family val="3"/>
        <charset val="134"/>
      </rPr>
      <t>建设日处理</t>
    </r>
    <r>
      <rPr>
        <sz val="9"/>
        <rFont val="Times New Roman"/>
        <family val="1"/>
      </rPr>
      <t>300</t>
    </r>
    <r>
      <rPr>
        <sz val="9"/>
        <rFont val="宋体"/>
        <family val="3"/>
        <charset val="134"/>
      </rPr>
      <t>吨的污水处理厂一座，配套污水管网</t>
    </r>
    <r>
      <rPr>
        <sz val="9"/>
        <rFont val="Times New Roman"/>
        <family val="1"/>
      </rPr>
      <t>12.3</t>
    </r>
    <r>
      <rPr>
        <sz val="9"/>
        <rFont val="宋体"/>
        <family val="3"/>
        <charset val="134"/>
      </rPr>
      <t>公里</t>
    </r>
    <phoneticPr fontId="1" type="noConversion"/>
  </si>
  <si>
    <t>堆积坝治理、新建排洪系统、环库截洪沟、滩面治理、边坡治理、增设监测及安全管理设施等。</t>
    <phoneticPr fontId="1" type="noConversion"/>
  </si>
  <si>
    <t>尾矿坝加固、排洪系统、监测及辅助设施等。</t>
    <phoneticPr fontId="1" type="noConversion"/>
  </si>
  <si>
    <t>尾矿坝治理、新建排洪系统、滩面治理及复垦设计、监测设施及辅助设施等。</t>
    <phoneticPr fontId="1" type="noConversion"/>
  </si>
  <si>
    <t>花垣县广丰矿业有限责任公司尾矿库闭库工程</t>
    <phoneticPr fontId="1" type="noConversion"/>
  </si>
  <si>
    <t>花垣县森源矿业有限责任公司尾矿库闭库工程</t>
    <phoneticPr fontId="1" type="noConversion"/>
  </si>
  <si>
    <t>花垣县湘中矿业有限责任公司卡子尾矿库闭库工程</t>
    <phoneticPr fontId="1" type="noConversion"/>
  </si>
  <si>
    <t>邵阳县第二污水处理厂及配套管网工程项目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</si>
</sst>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等线"/>
      <family val="2"/>
      <scheme val="minor"/>
    </font>
    <font>
      <sz val="9"/>
      <name val="等线"/>
      <family val="3"/>
      <charset val="134"/>
      <scheme val="minor"/>
    </font>
    <font>
      <sz val="10"/>
      <name val="Times New Roman"/>
      <family val="1"/>
    </font>
    <font>
      <sz val="10"/>
      <name val="宋体"/>
      <family val="3"/>
      <charset val="134"/>
    </font>
    <font>
      <sz val="10"/>
      <color theme="1"/>
      <name val="宋体"/>
      <family val="3"/>
      <charset val="134"/>
    </font>
    <font>
      <sz val="9"/>
      <name val="等线"/>
      <family val="2"/>
      <charset val="134"/>
      <scheme val="minor"/>
    </font>
    <font>
      <sz val="9"/>
      <name val="宋体"/>
      <family val="3"/>
      <charset val="134"/>
    </font>
    <font>
      <sz val="21"/>
      <name val="方正小标宋简体"/>
      <family val="4"/>
      <charset val="134"/>
    </font>
    <font>
      <sz val="10"/>
      <color rgb="FF000000"/>
      <name val="宋体"/>
      <family val="3"/>
      <charset val="134"/>
    </font>
    <font>
      <sz val="21"/>
      <name val="Times New Roman"/>
      <family val="1"/>
    </font>
    <font>
      <sz val="16"/>
      <name val="Times New Roman"/>
      <family val="1"/>
    </font>
    <font>
      <sz val="16"/>
      <name val="仿宋_GB2312"/>
      <family val="3"/>
      <charset val="134"/>
    </font>
    <font>
      <sz val="9"/>
      <name val="Times New Roman"/>
      <family val="1"/>
    </font>
    <font>
      <sz val="9"/>
      <name val="黑体"/>
      <family val="3"/>
      <charset val="134"/>
    </font>
    <font>
      <sz val="9"/>
      <name val="Times New Roman"/>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7">
    <xf numFmtId="0" fontId="0" fillId="0" borderId="0" xfId="0"/>
    <xf numFmtId="0" fontId="3" fillId="0" borderId="1" xfId="0" applyFont="1" applyBorder="1" applyAlignment="1">
      <alignment horizontal="center" vertical="center" wrapText="1"/>
    </xf>
    <xf numFmtId="0" fontId="8" fillId="0" borderId="3" xfId="0" applyFont="1" applyBorder="1" applyAlignment="1">
      <alignment horizontal="left" vertical="center" wrapText="1"/>
    </xf>
    <xf numFmtId="0" fontId="4" fillId="0" borderId="3" xfId="0" applyFont="1" applyBorder="1" applyAlignment="1">
      <alignment horizontal="left" vertical="center" wrapText="1"/>
    </xf>
    <xf numFmtId="0" fontId="3" fillId="0" borderId="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wrapText="1"/>
    </xf>
    <xf numFmtId="0" fontId="12" fillId="0" borderId="1" xfId="0" applyFont="1" applyBorder="1" applyAlignment="1">
      <alignment horizontal="center" vertical="center" wrapText="1"/>
    </xf>
    <xf numFmtId="0" fontId="12" fillId="0" borderId="0" xfId="0" applyFont="1" applyAlignment="1">
      <alignment wrapText="1"/>
    </xf>
    <xf numFmtId="0" fontId="12" fillId="0" borderId="0" xfId="0" applyFont="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horizont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0" xfId="0" applyFont="1" applyAlignment="1">
      <alignment horizontal="left"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view="pageBreakPreview" zoomScaleNormal="100" zoomScaleSheetLayoutView="100" workbookViewId="0">
      <selection activeCell="G8" sqref="G8"/>
    </sheetView>
  </sheetViews>
  <sheetFormatPr defaultRowHeight="57" customHeight="1" x14ac:dyDescent="0.2"/>
  <cols>
    <col min="1" max="1" width="5.125" style="6" customWidth="1"/>
    <col min="2" max="2" width="12.625" style="5" customWidth="1"/>
    <col min="3" max="3" width="7.75" style="5" customWidth="1"/>
    <col min="4" max="4" width="22.75" style="5" customWidth="1"/>
    <col min="5" max="5" width="7.5" style="6" customWidth="1"/>
    <col min="6" max="6" width="17.75" style="5" customWidth="1"/>
    <col min="7" max="7" width="10.875" style="5" customWidth="1"/>
    <col min="8" max="8" width="7.75" style="5" customWidth="1"/>
    <col min="9" max="9" width="26.875" style="18" customWidth="1"/>
    <col min="10" max="16384" width="9" style="7"/>
  </cols>
  <sheetData>
    <row r="1" spans="1:9" ht="29.25" customHeight="1" x14ac:dyDescent="0.2">
      <c r="A1" s="24" t="s">
        <v>22</v>
      </c>
      <c r="B1" s="24"/>
    </row>
    <row r="2" spans="1:9" ht="31.5" customHeight="1" x14ac:dyDescent="0.2">
      <c r="A2" s="25" t="s">
        <v>65</v>
      </c>
      <c r="B2" s="26"/>
      <c r="C2" s="26"/>
      <c r="D2" s="26"/>
      <c r="E2" s="26"/>
      <c r="F2" s="26"/>
      <c r="G2" s="26"/>
      <c r="H2" s="26"/>
      <c r="I2" s="26"/>
    </row>
    <row r="3" spans="1:9" s="9" customFormat="1" ht="21" customHeight="1" x14ac:dyDescent="0.2">
      <c r="A3" s="19" t="s">
        <v>23</v>
      </c>
      <c r="B3" s="19" t="s">
        <v>24</v>
      </c>
      <c r="C3" s="19"/>
      <c r="D3" s="19"/>
      <c r="E3" s="19" t="s">
        <v>25</v>
      </c>
      <c r="F3" s="19"/>
      <c r="G3" s="19"/>
      <c r="H3" s="19"/>
      <c r="I3" s="19"/>
    </row>
    <row r="4" spans="1:9" s="10" customFormat="1" ht="46.5" customHeight="1" x14ac:dyDescent="0.2">
      <c r="A4" s="19"/>
      <c r="B4" s="8" t="s">
        <v>26</v>
      </c>
      <c r="C4" s="8" t="s">
        <v>27</v>
      </c>
      <c r="D4" s="8" t="s">
        <v>28</v>
      </c>
      <c r="E4" s="14" t="s">
        <v>66</v>
      </c>
      <c r="F4" s="8" t="s">
        <v>29</v>
      </c>
      <c r="G4" s="8" t="s">
        <v>30</v>
      </c>
      <c r="H4" s="8" t="s">
        <v>31</v>
      </c>
      <c r="I4" s="8" t="s">
        <v>32</v>
      </c>
    </row>
    <row r="5" spans="1:9" s="10" customFormat="1" ht="23.25" customHeight="1" x14ac:dyDescent="0.2">
      <c r="A5" s="8"/>
      <c r="B5" s="11" t="s">
        <v>21</v>
      </c>
      <c r="C5" s="8"/>
      <c r="D5" s="8"/>
      <c r="E5" s="8"/>
      <c r="F5" s="8"/>
      <c r="G5" s="8">
        <f>SUM(G6:G30)</f>
        <v>28712.95</v>
      </c>
      <c r="H5" s="8"/>
      <c r="I5" s="15"/>
    </row>
    <row r="6" spans="1:9" s="12" customFormat="1" ht="64.5" customHeight="1" x14ac:dyDescent="0.2">
      <c r="A6" s="8">
        <v>1</v>
      </c>
      <c r="B6" s="8" t="s">
        <v>33</v>
      </c>
      <c r="C6" s="11" t="s">
        <v>80</v>
      </c>
      <c r="D6" s="8" t="s">
        <v>34</v>
      </c>
      <c r="E6" s="8">
        <v>1</v>
      </c>
      <c r="F6" s="20" t="s">
        <v>35</v>
      </c>
      <c r="G6" s="20">
        <v>9835</v>
      </c>
      <c r="H6" s="20" t="s">
        <v>36</v>
      </c>
      <c r="I6" s="20" t="s">
        <v>37</v>
      </c>
    </row>
    <row r="7" spans="1:9" s="12" customFormat="1" ht="64.5" customHeight="1" x14ac:dyDescent="0.2">
      <c r="A7" s="8">
        <v>2</v>
      </c>
      <c r="B7" s="11" t="s">
        <v>97</v>
      </c>
      <c r="C7" s="11" t="s">
        <v>81</v>
      </c>
      <c r="D7" s="8" t="s">
        <v>34</v>
      </c>
      <c r="E7" s="8">
        <v>2</v>
      </c>
      <c r="F7" s="21"/>
      <c r="G7" s="21"/>
      <c r="H7" s="21"/>
      <c r="I7" s="21"/>
    </row>
    <row r="8" spans="1:9" s="12" customFormat="1" ht="99" customHeight="1" x14ac:dyDescent="0.2">
      <c r="A8" s="8">
        <v>3</v>
      </c>
      <c r="B8" s="8" t="s">
        <v>38</v>
      </c>
      <c r="C8" s="11" t="s">
        <v>82</v>
      </c>
      <c r="D8" s="8" t="s">
        <v>39</v>
      </c>
      <c r="E8" s="8">
        <v>3</v>
      </c>
      <c r="F8" s="8" t="s">
        <v>40</v>
      </c>
      <c r="G8" s="8">
        <v>1662</v>
      </c>
      <c r="H8" s="11" t="s">
        <v>84</v>
      </c>
      <c r="I8" s="16" t="s">
        <v>89</v>
      </c>
    </row>
    <row r="9" spans="1:9" s="12" customFormat="1" ht="44.25" customHeight="1" x14ac:dyDescent="0.2">
      <c r="A9" s="19">
        <v>4</v>
      </c>
      <c r="B9" s="22" t="s">
        <v>0</v>
      </c>
      <c r="C9" s="22" t="s">
        <v>83</v>
      </c>
      <c r="D9" s="23" t="s">
        <v>41</v>
      </c>
      <c r="E9" s="8">
        <v>4</v>
      </c>
      <c r="F9" s="8" t="s">
        <v>42</v>
      </c>
      <c r="G9" s="8">
        <v>5000</v>
      </c>
      <c r="H9" s="11" t="s">
        <v>85</v>
      </c>
      <c r="I9" s="15" t="s">
        <v>43</v>
      </c>
    </row>
    <row r="10" spans="1:9" s="12" customFormat="1" ht="47.25" customHeight="1" x14ac:dyDescent="0.2">
      <c r="A10" s="19"/>
      <c r="B10" s="19"/>
      <c r="C10" s="19"/>
      <c r="D10" s="19"/>
      <c r="E10" s="8">
        <v>5</v>
      </c>
      <c r="F10" s="8" t="s">
        <v>44</v>
      </c>
      <c r="G10" s="8">
        <v>3637</v>
      </c>
      <c r="H10" s="11" t="s">
        <v>85</v>
      </c>
      <c r="I10" s="15" t="s">
        <v>45</v>
      </c>
    </row>
    <row r="11" spans="1:9" s="12" customFormat="1" ht="41.25" customHeight="1" x14ac:dyDescent="0.2">
      <c r="A11" s="19"/>
      <c r="B11" s="19"/>
      <c r="C11" s="19"/>
      <c r="D11" s="19"/>
      <c r="E11" s="8">
        <v>6</v>
      </c>
      <c r="F11" s="8" t="s">
        <v>46</v>
      </c>
      <c r="G11" s="8">
        <v>1860</v>
      </c>
      <c r="H11" s="11" t="s">
        <v>86</v>
      </c>
      <c r="I11" s="16" t="s">
        <v>90</v>
      </c>
    </row>
    <row r="12" spans="1:9" s="12" customFormat="1" ht="47.25" customHeight="1" x14ac:dyDescent="0.2">
      <c r="A12" s="19"/>
      <c r="B12" s="22" t="s">
        <v>20</v>
      </c>
      <c r="C12" s="22" t="s">
        <v>83</v>
      </c>
      <c r="D12" s="22" t="s">
        <v>47</v>
      </c>
      <c r="E12" s="8">
        <v>7</v>
      </c>
      <c r="F12" s="11" t="s">
        <v>94</v>
      </c>
      <c r="G12" s="8">
        <v>216.06</v>
      </c>
      <c r="H12" s="11" t="s">
        <v>87</v>
      </c>
      <c r="I12" s="15" t="s">
        <v>72</v>
      </c>
    </row>
    <row r="13" spans="1:9" s="12" customFormat="1" ht="53.25" customHeight="1" x14ac:dyDescent="0.2">
      <c r="A13" s="19"/>
      <c r="B13" s="22"/>
      <c r="C13" s="22"/>
      <c r="D13" s="22"/>
      <c r="E13" s="8">
        <v>8</v>
      </c>
      <c r="F13" s="11" t="s">
        <v>95</v>
      </c>
      <c r="G13" s="13">
        <v>216.06</v>
      </c>
      <c r="H13" s="11" t="s">
        <v>87</v>
      </c>
      <c r="I13" s="16" t="s">
        <v>73</v>
      </c>
    </row>
    <row r="14" spans="1:9" s="12" customFormat="1" ht="53.25" customHeight="1" x14ac:dyDescent="0.2">
      <c r="A14" s="19"/>
      <c r="B14" s="22"/>
      <c r="C14" s="22"/>
      <c r="D14" s="22"/>
      <c r="E14" s="8">
        <v>9</v>
      </c>
      <c r="F14" s="11" t="s">
        <v>96</v>
      </c>
      <c r="G14" s="13">
        <v>305.75</v>
      </c>
      <c r="H14" s="11" t="s">
        <v>87</v>
      </c>
      <c r="I14" s="15" t="s">
        <v>69</v>
      </c>
    </row>
    <row r="15" spans="1:9" s="12" customFormat="1" ht="53.25" customHeight="1" x14ac:dyDescent="0.2">
      <c r="A15" s="19"/>
      <c r="B15" s="22"/>
      <c r="C15" s="22"/>
      <c r="D15" s="22"/>
      <c r="E15" s="8">
        <v>10</v>
      </c>
      <c r="F15" s="8" t="s">
        <v>48</v>
      </c>
      <c r="G15" s="13">
        <v>153.97999999999999</v>
      </c>
      <c r="H15" s="11" t="s">
        <v>87</v>
      </c>
      <c r="I15" s="15" t="s">
        <v>77</v>
      </c>
    </row>
    <row r="16" spans="1:9" s="12" customFormat="1" ht="53.25" customHeight="1" x14ac:dyDescent="0.2">
      <c r="A16" s="19"/>
      <c r="B16" s="22"/>
      <c r="C16" s="22"/>
      <c r="D16" s="22"/>
      <c r="E16" s="8">
        <v>11</v>
      </c>
      <c r="F16" s="8" t="s">
        <v>49</v>
      </c>
      <c r="G16" s="13">
        <v>151.62</v>
      </c>
      <c r="H16" s="11" t="s">
        <v>87</v>
      </c>
      <c r="I16" s="15" t="s">
        <v>77</v>
      </c>
    </row>
    <row r="17" spans="1:9" s="12" customFormat="1" ht="53.25" customHeight="1" x14ac:dyDescent="0.2">
      <c r="A17" s="19"/>
      <c r="B17" s="22"/>
      <c r="C17" s="22"/>
      <c r="D17" s="22"/>
      <c r="E17" s="8">
        <v>12</v>
      </c>
      <c r="F17" s="8" t="s">
        <v>50</v>
      </c>
      <c r="G17" s="13">
        <v>221.53</v>
      </c>
      <c r="H17" s="11" t="s">
        <v>87</v>
      </c>
      <c r="I17" s="15" t="s">
        <v>74</v>
      </c>
    </row>
    <row r="18" spans="1:9" s="12" customFormat="1" ht="53.25" customHeight="1" x14ac:dyDescent="0.2">
      <c r="A18" s="19"/>
      <c r="B18" s="22"/>
      <c r="C18" s="22"/>
      <c r="D18" s="22"/>
      <c r="E18" s="8">
        <v>13</v>
      </c>
      <c r="F18" s="8" t="s">
        <v>51</v>
      </c>
      <c r="G18" s="13">
        <v>250.27</v>
      </c>
      <c r="H18" s="11" t="s">
        <v>87</v>
      </c>
      <c r="I18" s="15" t="s">
        <v>75</v>
      </c>
    </row>
    <row r="19" spans="1:9" s="12" customFormat="1" ht="53.25" customHeight="1" x14ac:dyDescent="0.2">
      <c r="A19" s="19"/>
      <c r="B19" s="22"/>
      <c r="C19" s="22"/>
      <c r="D19" s="22"/>
      <c r="E19" s="8">
        <v>14</v>
      </c>
      <c r="F19" s="8" t="s">
        <v>52</v>
      </c>
      <c r="G19" s="8">
        <v>159.43</v>
      </c>
      <c r="H19" s="11" t="s">
        <v>87</v>
      </c>
      <c r="I19" s="15" t="s">
        <v>76</v>
      </c>
    </row>
    <row r="20" spans="1:9" s="12" customFormat="1" ht="53.25" customHeight="1" x14ac:dyDescent="0.2">
      <c r="A20" s="19"/>
      <c r="B20" s="22"/>
      <c r="C20" s="22"/>
      <c r="D20" s="22"/>
      <c r="E20" s="8">
        <v>15</v>
      </c>
      <c r="F20" s="8" t="s">
        <v>54</v>
      </c>
      <c r="G20" s="13">
        <v>170.03</v>
      </c>
      <c r="H20" s="11" t="s">
        <v>87</v>
      </c>
      <c r="I20" s="15" t="s">
        <v>78</v>
      </c>
    </row>
    <row r="21" spans="1:9" s="12" customFormat="1" ht="46.5" customHeight="1" x14ac:dyDescent="0.2">
      <c r="A21" s="19"/>
      <c r="B21" s="22" t="s">
        <v>20</v>
      </c>
      <c r="C21" s="22" t="s">
        <v>83</v>
      </c>
      <c r="D21" s="23" t="s">
        <v>53</v>
      </c>
      <c r="E21" s="8">
        <v>16</v>
      </c>
      <c r="F21" s="8" t="s">
        <v>55</v>
      </c>
      <c r="G21" s="13">
        <v>188.01</v>
      </c>
      <c r="H21" s="11" t="s">
        <v>87</v>
      </c>
      <c r="I21" s="15" t="s">
        <v>79</v>
      </c>
    </row>
    <row r="22" spans="1:9" s="12" customFormat="1" ht="46.5" customHeight="1" x14ac:dyDescent="0.2">
      <c r="A22" s="19"/>
      <c r="B22" s="22"/>
      <c r="C22" s="22"/>
      <c r="D22" s="23"/>
      <c r="E22" s="8">
        <v>17</v>
      </c>
      <c r="F22" s="8" t="s">
        <v>56</v>
      </c>
      <c r="G22" s="13">
        <v>224.63</v>
      </c>
      <c r="H22" s="11" t="s">
        <v>87</v>
      </c>
      <c r="I22" s="17" t="s">
        <v>92</v>
      </c>
    </row>
    <row r="23" spans="1:9" s="12" customFormat="1" ht="53.25" customHeight="1" x14ac:dyDescent="0.2">
      <c r="A23" s="19"/>
      <c r="B23" s="22"/>
      <c r="C23" s="22"/>
      <c r="D23" s="23"/>
      <c r="E23" s="8">
        <v>18</v>
      </c>
      <c r="F23" s="8" t="s">
        <v>57</v>
      </c>
      <c r="G23" s="13">
        <v>234.43</v>
      </c>
      <c r="H23" s="11" t="s">
        <v>87</v>
      </c>
      <c r="I23" s="15" t="s">
        <v>67</v>
      </c>
    </row>
    <row r="24" spans="1:9" s="12" customFormat="1" ht="53.25" customHeight="1" x14ac:dyDescent="0.2">
      <c r="A24" s="19"/>
      <c r="B24" s="22"/>
      <c r="C24" s="22"/>
      <c r="D24" s="23"/>
      <c r="E24" s="8">
        <v>19</v>
      </c>
      <c r="F24" s="8" t="s">
        <v>58</v>
      </c>
      <c r="G24" s="13">
        <v>327.48</v>
      </c>
      <c r="H24" s="11" t="s">
        <v>87</v>
      </c>
      <c r="I24" s="17" t="s">
        <v>68</v>
      </c>
    </row>
    <row r="25" spans="1:9" s="12" customFormat="1" ht="53.25" customHeight="1" x14ac:dyDescent="0.2">
      <c r="A25" s="19"/>
      <c r="B25" s="22"/>
      <c r="C25" s="22"/>
      <c r="D25" s="23"/>
      <c r="E25" s="8">
        <v>20</v>
      </c>
      <c r="F25" s="8" t="s">
        <v>59</v>
      </c>
      <c r="G25" s="13">
        <v>234.3</v>
      </c>
      <c r="H25" s="11" t="s">
        <v>87</v>
      </c>
      <c r="I25" s="17" t="s">
        <v>93</v>
      </c>
    </row>
    <row r="26" spans="1:9" s="12" customFormat="1" ht="53.25" customHeight="1" x14ac:dyDescent="0.2">
      <c r="A26" s="19"/>
      <c r="B26" s="22"/>
      <c r="C26" s="22"/>
      <c r="D26" s="23"/>
      <c r="E26" s="8">
        <v>21</v>
      </c>
      <c r="F26" s="8" t="s">
        <v>60</v>
      </c>
      <c r="G26" s="13">
        <v>443.49</v>
      </c>
      <c r="H26" s="11" t="s">
        <v>87</v>
      </c>
      <c r="I26" s="15" t="s">
        <v>70</v>
      </c>
    </row>
    <row r="27" spans="1:9" s="12" customFormat="1" ht="53.25" customHeight="1" x14ac:dyDescent="0.2">
      <c r="A27" s="19"/>
      <c r="B27" s="22"/>
      <c r="C27" s="22"/>
      <c r="D27" s="23"/>
      <c r="E27" s="8">
        <v>22</v>
      </c>
      <c r="F27" s="8" t="s">
        <v>61</v>
      </c>
      <c r="G27" s="13">
        <v>453.45</v>
      </c>
      <c r="H27" s="11" t="s">
        <v>87</v>
      </c>
      <c r="I27" s="17" t="s">
        <v>79</v>
      </c>
    </row>
    <row r="28" spans="1:9" s="12" customFormat="1" ht="53.25" customHeight="1" x14ac:dyDescent="0.2">
      <c r="A28" s="19"/>
      <c r="B28" s="22"/>
      <c r="C28" s="22"/>
      <c r="D28" s="23"/>
      <c r="E28" s="8">
        <v>23</v>
      </c>
      <c r="F28" s="8" t="s">
        <v>62</v>
      </c>
      <c r="G28" s="8">
        <v>1302.48</v>
      </c>
      <c r="H28" s="11" t="s">
        <v>87</v>
      </c>
      <c r="I28" s="17" t="s">
        <v>91</v>
      </c>
    </row>
    <row r="29" spans="1:9" s="12" customFormat="1" ht="37.5" customHeight="1" x14ac:dyDescent="0.2">
      <c r="A29" s="19"/>
      <c r="B29" s="22"/>
      <c r="C29" s="22"/>
      <c r="D29" s="23"/>
      <c r="E29" s="8">
        <v>24</v>
      </c>
      <c r="F29" s="8" t="s">
        <v>63</v>
      </c>
      <c r="G29" s="8">
        <v>978.24</v>
      </c>
      <c r="H29" s="11" t="s">
        <v>87</v>
      </c>
      <c r="I29" s="15" t="s">
        <v>71</v>
      </c>
    </row>
    <row r="30" spans="1:9" s="12" customFormat="1" ht="37.5" customHeight="1" x14ac:dyDescent="0.2">
      <c r="A30" s="19"/>
      <c r="B30" s="22"/>
      <c r="C30" s="22"/>
      <c r="D30" s="23"/>
      <c r="E30" s="8">
        <v>25</v>
      </c>
      <c r="F30" s="8" t="s">
        <v>64</v>
      </c>
      <c r="G30" s="8">
        <v>487.71</v>
      </c>
      <c r="H30" s="11" t="s">
        <v>87</v>
      </c>
      <c r="I30" s="17" t="s">
        <v>88</v>
      </c>
    </row>
  </sheetData>
  <mergeCells count="21">
    <mergeCell ref="H6:H7"/>
    <mergeCell ref="I6:I7"/>
    <mergeCell ref="A1:B1"/>
    <mergeCell ref="A2:I2"/>
    <mergeCell ref="A3:A4"/>
    <mergeCell ref="B3:D3"/>
    <mergeCell ref="E3:I3"/>
    <mergeCell ref="A12:A20"/>
    <mergeCell ref="A21:A30"/>
    <mergeCell ref="F6:F7"/>
    <mergeCell ref="G6:G7"/>
    <mergeCell ref="A9:A11"/>
    <mergeCell ref="B9:B11"/>
    <mergeCell ref="C9:C11"/>
    <mergeCell ref="D9:D11"/>
    <mergeCell ref="B12:B20"/>
    <mergeCell ref="C12:C20"/>
    <mergeCell ref="D12:D20"/>
    <mergeCell ref="B21:B30"/>
    <mergeCell ref="C21:C30"/>
    <mergeCell ref="D21:D30"/>
  </mergeCells>
  <phoneticPr fontId="1" type="noConversion"/>
  <pageMargins left="0.70866141732283472" right="0.70866141732283472" top="0.74803149606299213" bottom="0.74803149606299213" header="0.31496062992125984" footer="0.31496062992125984"/>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210A-AFED-421A-A016-25A4453944A9}">
  <dimension ref="B2:E24"/>
  <sheetViews>
    <sheetView workbookViewId="0">
      <selection activeCell="E3" sqref="E3:E21"/>
    </sheetView>
  </sheetViews>
  <sheetFormatPr defaultRowHeight="32.25" customHeight="1" x14ac:dyDescent="0.2"/>
  <cols>
    <col min="2" max="2" width="33.75" customWidth="1"/>
    <col min="3" max="3" width="26.5" customWidth="1"/>
  </cols>
  <sheetData>
    <row r="2" spans="2:5" ht="32.25" customHeight="1" x14ac:dyDescent="0.2">
      <c r="D2">
        <f>SUM(D3:D22)</f>
        <v>1007.8425</v>
      </c>
      <c r="E2">
        <f>SUM(E3:E22)</f>
        <v>1000</v>
      </c>
    </row>
    <row r="3" spans="2:5" ht="32.25" customHeight="1" x14ac:dyDescent="0.2">
      <c r="B3" s="2" t="s">
        <v>1</v>
      </c>
      <c r="C3" s="1">
        <v>216.06</v>
      </c>
      <c r="D3">
        <f>C3*0.15</f>
        <v>32.408999999999999</v>
      </c>
      <c r="E3">
        <v>32</v>
      </c>
    </row>
    <row r="4" spans="2:5" ht="32.25" customHeight="1" x14ac:dyDescent="0.2">
      <c r="B4" s="2" t="s">
        <v>2</v>
      </c>
      <c r="C4" s="4">
        <v>216.06</v>
      </c>
      <c r="D4">
        <f t="shared" ref="D4:D24" si="0">C4*0.15</f>
        <v>32.408999999999999</v>
      </c>
      <c r="E4">
        <v>32</v>
      </c>
    </row>
    <row r="5" spans="2:5" ht="32.25" customHeight="1" x14ac:dyDescent="0.2">
      <c r="B5" s="2" t="s">
        <v>3</v>
      </c>
      <c r="C5" s="4">
        <v>305.75</v>
      </c>
      <c r="D5">
        <f t="shared" si="0"/>
        <v>45.862499999999997</v>
      </c>
      <c r="E5">
        <v>45</v>
      </c>
    </row>
    <row r="6" spans="2:5" ht="32.25" customHeight="1" x14ac:dyDescent="0.2">
      <c r="B6" s="2" t="s">
        <v>4</v>
      </c>
      <c r="C6" s="4">
        <v>153.97999999999999</v>
      </c>
      <c r="D6">
        <f t="shared" si="0"/>
        <v>23.096999999999998</v>
      </c>
      <c r="E6">
        <v>23</v>
      </c>
    </row>
    <row r="7" spans="2:5" ht="32.25" customHeight="1" x14ac:dyDescent="0.2">
      <c r="B7" s="2" t="s">
        <v>5</v>
      </c>
      <c r="C7" s="4">
        <v>151.62</v>
      </c>
      <c r="D7">
        <f t="shared" si="0"/>
        <v>22.742999999999999</v>
      </c>
      <c r="E7">
        <v>22</v>
      </c>
    </row>
    <row r="8" spans="2:5" ht="32.25" customHeight="1" x14ac:dyDescent="0.2">
      <c r="B8" s="2" t="s">
        <v>6</v>
      </c>
      <c r="C8" s="4">
        <v>221.53</v>
      </c>
      <c r="D8">
        <f t="shared" si="0"/>
        <v>33.229500000000002</v>
      </c>
      <c r="E8">
        <v>33</v>
      </c>
    </row>
    <row r="9" spans="2:5" ht="32.25" customHeight="1" x14ac:dyDescent="0.2">
      <c r="B9" s="2" t="s">
        <v>7</v>
      </c>
      <c r="C9" s="4">
        <v>250.27</v>
      </c>
      <c r="D9">
        <f t="shared" si="0"/>
        <v>37.540500000000002</v>
      </c>
      <c r="E9">
        <v>37</v>
      </c>
    </row>
    <row r="10" spans="2:5" ht="32.25" customHeight="1" x14ac:dyDescent="0.2">
      <c r="B10" s="2" t="s">
        <v>8</v>
      </c>
      <c r="C10" s="1">
        <v>159.43</v>
      </c>
      <c r="D10">
        <f t="shared" si="0"/>
        <v>23.9145</v>
      </c>
      <c r="E10">
        <v>23</v>
      </c>
    </row>
    <row r="11" spans="2:5" ht="32.25" customHeight="1" x14ac:dyDescent="0.2">
      <c r="B11" s="2" t="s">
        <v>9</v>
      </c>
      <c r="C11" s="4">
        <v>170.03</v>
      </c>
      <c r="D11">
        <f t="shared" si="0"/>
        <v>25.5045</v>
      </c>
      <c r="E11">
        <v>25</v>
      </c>
    </row>
    <row r="12" spans="2:5" ht="32.25" customHeight="1" x14ac:dyDescent="0.2">
      <c r="B12" s="3" t="s">
        <v>10</v>
      </c>
      <c r="C12" s="4">
        <v>188.01</v>
      </c>
      <c r="D12">
        <f t="shared" si="0"/>
        <v>28.201499999999999</v>
      </c>
      <c r="E12">
        <v>28</v>
      </c>
    </row>
    <row r="13" spans="2:5" ht="32.25" customHeight="1" x14ac:dyDescent="0.2">
      <c r="B13" s="2" t="s">
        <v>11</v>
      </c>
      <c r="C13" s="4">
        <v>224.63</v>
      </c>
      <c r="D13">
        <f t="shared" si="0"/>
        <v>33.694499999999998</v>
      </c>
      <c r="E13">
        <v>33</v>
      </c>
    </row>
    <row r="14" spans="2:5" ht="32.25" customHeight="1" x14ac:dyDescent="0.2">
      <c r="B14" s="2" t="s">
        <v>12</v>
      </c>
      <c r="C14" s="4">
        <v>234.43</v>
      </c>
      <c r="D14">
        <f t="shared" si="0"/>
        <v>35.164499999999997</v>
      </c>
      <c r="E14">
        <v>35</v>
      </c>
    </row>
    <row r="15" spans="2:5" ht="32.25" customHeight="1" x14ac:dyDescent="0.2">
      <c r="B15" s="2" t="s">
        <v>13</v>
      </c>
      <c r="C15" s="4">
        <v>327.48</v>
      </c>
      <c r="D15">
        <f t="shared" si="0"/>
        <v>49.122</v>
      </c>
      <c r="E15">
        <v>49</v>
      </c>
    </row>
    <row r="16" spans="2:5" ht="32.25" customHeight="1" x14ac:dyDescent="0.2">
      <c r="B16" s="2" t="s">
        <v>14</v>
      </c>
      <c r="C16" s="4">
        <v>234.3</v>
      </c>
      <c r="D16">
        <f t="shared" si="0"/>
        <v>35.145000000000003</v>
      </c>
      <c r="E16">
        <v>35</v>
      </c>
    </row>
    <row r="17" spans="2:5" ht="32.25" customHeight="1" x14ac:dyDescent="0.2">
      <c r="B17" s="2" t="s">
        <v>15</v>
      </c>
      <c r="C17" s="4">
        <v>443.49</v>
      </c>
      <c r="D17">
        <f t="shared" si="0"/>
        <v>66.523499999999999</v>
      </c>
      <c r="E17">
        <v>66</v>
      </c>
    </row>
    <row r="18" spans="2:5" ht="32.25" customHeight="1" x14ac:dyDescent="0.2">
      <c r="B18" s="3" t="s">
        <v>16</v>
      </c>
      <c r="C18" s="4">
        <v>453.45</v>
      </c>
      <c r="D18">
        <f t="shared" si="0"/>
        <v>68.017499999999998</v>
      </c>
      <c r="E18">
        <v>68</v>
      </c>
    </row>
    <row r="19" spans="2:5" ht="32.25" customHeight="1" x14ac:dyDescent="0.2">
      <c r="B19" s="2" t="s">
        <v>17</v>
      </c>
      <c r="C19" s="1">
        <v>1302.48</v>
      </c>
      <c r="D19">
        <f t="shared" si="0"/>
        <v>195.37199999999999</v>
      </c>
      <c r="E19">
        <v>195</v>
      </c>
    </row>
    <row r="20" spans="2:5" ht="32.25" customHeight="1" x14ac:dyDescent="0.2">
      <c r="B20" s="2" t="s">
        <v>18</v>
      </c>
      <c r="C20" s="1">
        <v>978.24</v>
      </c>
      <c r="D20">
        <f t="shared" si="0"/>
        <v>146.73599999999999</v>
      </c>
      <c r="E20">
        <v>146</v>
      </c>
    </row>
    <row r="21" spans="2:5" ht="32.25" customHeight="1" x14ac:dyDescent="0.2">
      <c r="B21" s="2" t="s">
        <v>19</v>
      </c>
      <c r="C21" s="1">
        <v>487.71</v>
      </c>
      <c r="D21">
        <f t="shared" si="0"/>
        <v>73.156499999999994</v>
      </c>
      <c r="E21">
        <v>73</v>
      </c>
    </row>
    <row r="22" spans="2:5" ht="32.25" customHeight="1" x14ac:dyDescent="0.2">
      <c r="D22">
        <f t="shared" si="0"/>
        <v>0</v>
      </c>
    </row>
    <row r="23" spans="2:5" ht="32.25" customHeight="1" x14ac:dyDescent="0.2">
      <c r="D23">
        <f t="shared" si="0"/>
        <v>0</v>
      </c>
    </row>
    <row r="24" spans="2:5" ht="32.25" customHeight="1" x14ac:dyDescent="0.2">
      <c r="D24">
        <f t="shared" si="0"/>
        <v>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79864</dc:creator>
  <cp:lastModifiedBy>谭怀生</cp:lastModifiedBy>
  <cp:lastPrinted>2019-02-21T05:43:07Z</cp:lastPrinted>
  <dcterms:created xsi:type="dcterms:W3CDTF">2015-06-05T18:19:34Z</dcterms:created>
  <dcterms:modified xsi:type="dcterms:W3CDTF">2019-02-25T01:15:42Z</dcterms:modified>
</cp:coreProperties>
</file>